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ielles\Documents\"/>
    </mc:Choice>
  </mc:AlternateContent>
  <workbookProtection workbookPassword="E476" lockStructure="1"/>
  <bookViews>
    <workbookView xWindow="0" yWindow="0" windowWidth="21600" windowHeight="9510"/>
  </bookViews>
  <sheets>
    <sheet name="fréquences cardiaques" sheetId="1" r:id="rId1"/>
  </sheets>
  <calcPr calcId="162913"/>
</workbook>
</file>

<file path=xl/calcChain.xml><?xml version="1.0" encoding="utf-8"?>
<calcChain xmlns="http://schemas.openxmlformats.org/spreadsheetml/2006/main">
  <c r="O17" i="1" l="1"/>
  <c r="D17" i="1"/>
  <c r="E17" i="1"/>
  <c r="F17" i="1"/>
  <c r="G17" i="1"/>
  <c r="H17" i="1"/>
  <c r="I17" i="1"/>
  <c r="J17" i="1"/>
  <c r="K17" i="1"/>
  <c r="L17" i="1"/>
  <c r="M17" i="1"/>
  <c r="N17" i="1"/>
  <c r="C17" i="1"/>
  <c r="D8" i="1"/>
  <c r="E8" i="1"/>
  <c r="F8" i="1"/>
  <c r="G8" i="1"/>
  <c r="H8" i="1"/>
  <c r="I8" i="1"/>
  <c r="J8" i="1"/>
  <c r="K8" i="1"/>
  <c r="L8" i="1"/>
  <c r="M8" i="1"/>
  <c r="N8" i="1"/>
  <c r="O8" i="1"/>
  <c r="C8" i="1"/>
</calcChain>
</file>

<file path=xl/sharedStrings.xml><?xml version="1.0" encoding="utf-8"?>
<sst xmlns="http://schemas.openxmlformats.org/spreadsheetml/2006/main" count="22" uniqueCount="21">
  <si>
    <t>Calcul des seuils de fréquence cardiaque</t>
  </si>
  <si>
    <t>Age</t>
  </si>
  <si>
    <t>Fréquence</t>
  </si>
  <si>
    <t>Fréquence maxi</t>
  </si>
  <si>
    <t>Fréquence mini repos</t>
  </si>
  <si>
    <t>Fréquence cardiaque maxi théorique = 220 - age</t>
  </si>
  <si>
    <t>endurance haute</t>
  </si>
  <si>
    <t>travail en intensité</t>
  </si>
  <si>
    <t>puissance</t>
  </si>
  <si>
    <t xml:space="preserve"> aérobie</t>
  </si>
  <si>
    <t>Fréquence cardiaque maxi et repos connues</t>
  </si>
  <si>
    <t>Régler age avec compteur A4/5</t>
  </si>
  <si>
    <t>maxi</t>
  </si>
  <si>
    <t>endurance basse,
  travail foncier</t>
  </si>
  <si>
    <t>ans</t>
  </si>
  <si>
    <t xml:space="preserve">XLCyclo </t>
  </si>
  <si>
    <t>% fréquence maxi</t>
  </si>
  <si>
    <t>% fréquence réserve</t>
  </si>
  <si>
    <t>Régler fréquence maxi et mini avec les compteurs A11/12 et E11/12 quand connues (par ex avec age, ou mesure)</t>
  </si>
  <si>
    <t>http://pagespro-orange.fr/patacou/xlcyclo</t>
  </si>
  <si>
    <r>
      <t xml:space="preserve">mail : </t>
    </r>
    <r>
      <rPr>
        <b/>
        <sz val="10"/>
        <color indexed="12"/>
        <rFont val="Arial"/>
        <family val="2"/>
      </rPr>
      <t>xlcyclo@orange.fr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</si>
</sst>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b/>
      <sz val="10"/>
      <name val="Arial"/>
      <family val="2"/>
    </font>
    <font>
      <b/>
      <sz val="10"/>
      <color indexed="60"/>
      <name val="Arial"/>
      <family val="2"/>
    </font>
    <font>
      <b/>
      <sz val="10"/>
      <color indexed="10"/>
      <name val="Arial"/>
      <family val="2"/>
    </font>
    <font>
      <b/>
      <sz val="10"/>
      <color indexed="53"/>
      <name val="Arial"/>
      <family val="2"/>
    </font>
    <font>
      <b/>
      <sz val="10"/>
      <color indexed="52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indexed="58"/>
      <name val="Arial"/>
      <family val="2"/>
    </font>
    <font>
      <b/>
      <sz val="10"/>
      <color indexed="17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b/>
      <sz val="14"/>
      <color indexed="10"/>
      <name val="Arial"/>
      <family val="2"/>
    </font>
    <font>
      <b/>
      <sz val="10"/>
      <color indexed="14"/>
      <name val="Arial"/>
      <family val="2"/>
    </font>
    <font>
      <b/>
      <sz val="12"/>
      <color indexed="60"/>
      <name val="Arial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b/>
      <sz val="14"/>
      <color indexed="60"/>
      <name val="Arial"/>
      <family val="2"/>
    </font>
    <font>
      <b/>
      <sz val="14"/>
      <color indexed="14"/>
      <name val="Arial"/>
      <family val="2"/>
    </font>
    <font>
      <b/>
      <sz val="16"/>
      <color indexed="10"/>
      <name val="Arial"/>
      <family val="2"/>
    </font>
    <font>
      <b/>
      <i/>
      <sz val="12"/>
      <color indexed="57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53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6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52"/>
      <name val="Arial"/>
      <family val="2"/>
    </font>
    <font>
      <b/>
      <i/>
      <sz val="12"/>
      <color indexed="17"/>
      <name val="Arial"/>
      <family val="2"/>
    </font>
    <font>
      <b/>
      <sz val="14"/>
      <color indexed="53"/>
      <name val="Arial"/>
      <family val="2"/>
    </font>
    <font>
      <u/>
      <sz val="10"/>
      <color indexed="12"/>
      <name val="Arial"/>
    </font>
    <font>
      <b/>
      <u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" fontId="10" fillId="0" borderId="0" xfId="0" applyNumberFormat="1" applyFont="1" applyFill="1" applyBorder="1" applyProtection="1">
      <protection hidden="1"/>
    </xf>
    <xf numFmtId="1" fontId="9" fillId="0" borderId="0" xfId="0" applyNumberFormat="1" applyFont="1" applyFill="1" applyBorder="1" applyProtection="1">
      <protection hidden="1"/>
    </xf>
    <xf numFmtId="1" fontId="8" fillId="0" borderId="0" xfId="0" applyNumberFormat="1" applyFont="1" applyFill="1" applyBorder="1" applyProtection="1">
      <protection hidden="1"/>
    </xf>
    <xf numFmtId="1" fontId="7" fillId="0" borderId="0" xfId="0" applyNumberFormat="1" applyFont="1" applyFill="1" applyBorder="1" applyProtection="1">
      <protection hidden="1"/>
    </xf>
    <xf numFmtId="1" fontId="6" fillId="0" borderId="0" xfId="0" applyNumberFormat="1" applyFont="1" applyFill="1" applyBorder="1" applyProtection="1">
      <protection hidden="1"/>
    </xf>
    <xf numFmtId="1" fontId="5" fillId="0" borderId="0" xfId="0" applyNumberFormat="1" applyFont="1" applyFill="1" applyBorder="1" applyProtection="1">
      <protection hidden="1"/>
    </xf>
    <xf numFmtId="1" fontId="4" fillId="0" borderId="0" xfId="0" applyNumberFormat="1" applyFont="1" applyFill="1" applyBorder="1" applyProtection="1">
      <protection hidden="1"/>
    </xf>
    <xf numFmtId="1" fontId="3" fillId="0" borderId="0" xfId="0" applyNumberFormat="1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Continuous"/>
      <protection hidden="1"/>
    </xf>
    <xf numFmtId="0" fontId="16" fillId="3" borderId="0" xfId="0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Alignment="1" applyProtection="1">
      <alignment horizontal="center"/>
      <protection locked="0" hidden="1"/>
    </xf>
    <xf numFmtId="0" fontId="3" fillId="3" borderId="0" xfId="0" applyFon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13" fillId="3" borderId="9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12" fillId="3" borderId="0" xfId="0" applyFont="1" applyFill="1" applyBorder="1" applyProtection="1"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1" fontId="18" fillId="4" borderId="11" xfId="0" applyNumberFormat="1" applyFont="1" applyFill="1" applyBorder="1" applyAlignment="1" applyProtection="1">
      <alignment horizontal="center"/>
      <protection locked="0" hidden="1"/>
    </xf>
    <xf numFmtId="0" fontId="1" fillId="5" borderId="3" xfId="0" applyFont="1" applyFill="1" applyBorder="1" applyAlignment="1" applyProtection="1">
      <alignment horizontal="center"/>
      <protection hidden="1"/>
    </xf>
    <xf numFmtId="1" fontId="19" fillId="5" borderId="0" xfId="0" applyNumberFormat="1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center"/>
      <protection hidden="1"/>
    </xf>
    <xf numFmtId="0" fontId="0" fillId="5" borderId="2" xfId="0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2" fillId="5" borderId="0" xfId="0" applyFont="1" applyFill="1" applyBorder="1" applyAlignment="1" applyProtection="1">
      <alignment horizontal="centerContinuous"/>
      <protection hidden="1"/>
    </xf>
    <xf numFmtId="0" fontId="0" fillId="5" borderId="6" xfId="0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16" fillId="6" borderId="12" xfId="0" applyFont="1" applyFill="1" applyBorder="1" applyAlignment="1" applyProtection="1">
      <alignment horizontal="center"/>
      <protection hidden="1"/>
    </xf>
    <xf numFmtId="0" fontId="17" fillId="6" borderId="13" xfId="0" applyFont="1" applyFill="1" applyBorder="1" applyAlignment="1" applyProtection="1">
      <alignment horizontal="center"/>
      <protection locked="0" hidden="1"/>
    </xf>
    <xf numFmtId="0" fontId="16" fillId="6" borderId="13" xfId="0" applyFont="1" applyFill="1" applyBorder="1" applyAlignment="1" applyProtection="1">
      <alignment horizontal="center"/>
      <protection hidden="1"/>
    </xf>
    <xf numFmtId="0" fontId="16" fillId="6" borderId="14" xfId="0" applyFont="1" applyFill="1" applyBorder="1" applyAlignment="1" applyProtection="1">
      <alignment horizontal="center"/>
      <protection hidden="1"/>
    </xf>
    <xf numFmtId="0" fontId="26" fillId="2" borderId="1" xfId="0" applyFont="1" applyFill="1" applyBorder="1" applyAlignment="1" applyProtection="1">
      <alignment horizontal="center"/>
      <protection hidden="1"/>
    </xf>
    <xf numFmtId="0" fontId="25" fillId="7" borderId="15" xfId="0" applyFont="1" applyFill="1" applyBorder="1" applyAlignment="1" applyProtection="1">
      <alignment horizontal="center"/>
      <protection hidden="1"/>
    </xf>
    <xf numFmtId="1" fontId="27" fillId="5" borderId="16" xfId="0" applyNumberFormat="1" applyFont="1" applyFill="1" applyBorder="1" applyAlignment="1" applyProtection="1">
      <alignment horizontal="center"/>
      <protection hidden="1"/>
    </xf>
    <xf numFmtId="1" fontId="30" fillId="8" borderId="16" xfId="0" applyNumberFormat="1" applyFont="1" applyFill="1" applyBorder="1" applyAlignment="1" applyProtection="1">
      <alignment horizontal="center"/>
      <protection hidden="1"/>
    </xf>
    <xf numFmtId="1" fontId="18" fillId="7" borderId="11" xfId="0" applyNumberFormat="1" applyFont="1" applyFill="1" applyBorder="1" applyAlignment="1" applyProtection="1">
      <alignment horizontal="center"/>
      <protection hidden="1"/>
    </xf>
    <xf numFmtId="0" fontId="21" fillId="2" borderId="1" xfId="0" applyFont="1" applyFill="1" applyBorder="1" applyAlignment="1" applyProtection="1">
      <alignment horizontal="center"/>
      <protection hidden="1"/>
    </xf>
    <xf numFmtId="0" fontId="22" fillId="2" borderId="1" xfId="0" applyFont="1" applyFill="1" applyBorder="1" applyAlignment="1" applyProtection="1">
      <alignment horizontal="center"/>
      <protection hidden="1"/>
    </xf>
    <xf numFmtId="0" fontId="23" fillId="2" borderId="1" xfId="0" applyFont="1" applyFill="1" applyBorder="1" applyAlignment="1" applyProtection="1">
      <alignment horizontal="center"/>
      <protection hidden="1"/>
    </xf>
    <xf numFmtId="0" fontId="24" fillId="2" borderId="1" xfId="0" applyFont="1" applyFill="1" applyBorder="1" applyAlignment="1" applyProtection="1">
      <alignment horizontal="center"/>
      <protection hidden="1"/>
    </xf>
    <xf numFmtId="0" fontId="25" fillId="2" borderId="1" xfId="0" applyFont="1" applyFill="1" applyBorder="1" applyAlignment="1" applyProtection="1">
      <alignment horizontal="center"/>
      <protection hidden="1"/>
    </xf>
    <xf numFmtId="1" fontId="17" fillId="2" borderId="1" xfId="0" applyNumberFormat="1" applyFont="1" applyFill="1" applyBorder="1" applyAlignment="1" applyProtection="1">
      <alignment horizontal="center"/>
      <protection hidden="1"/>
    </xf>
    <xf numFmtId="1" fontId="27" fillId="2" borderId="1" xfId="0" applyNumberFormat="1" applyFont="1" applyFill="1" applyBorder="1" applyAlignment="1" applyProtection="1">
      <alignment horizontal="center"/>
      <protection hidden="1"/>
    </xf>
    <xf numFmtId="1" fontId="27" fillId="5" borderId="1" xfId="0" applyNumberFormat="1" applyFont="1" applyFill="1" applyBorder="1" applyAlignment="1" applyProtection="1">
      <alignment horizontal="center"/>
      <protection hidden="1"/>
    </xf>
    <xf numFmtId="1" fontId="28" fillId="2" borderId="1" xfId="0" applyNumberFormat="1" applyFont="1" applyFill="1" applyBorder="1" applyAlignment="1" applyProtection="1">
      <alignment horizontal="center"/>
      <protection hidden="1"/>
    </xf>
    <xf numFmtId="1" fontId="28" fillId="8" borderId="1" xfId="0" applyNumberFormat="1" applyFont="1" applyFill="1" applyBorder="1" applyAlignment="1" applyProtection="1">
      <alignment horizontal="center"/>
      <protection hidden="1"/>
    </xf>
    <xf numFmtId="1" fontId="13" fillId="2" borderId="1" xfId="0" applyNumberFormat="1" applyFont="1" applyFill="1" applyBorder="1" applyAlignment="1" applyProtection="1">
      <alignment horizontal="center"/>
      <protection hidden="1"/>
    </xf>
    <xf numFmtId="1" fontId="18" fillId="7" borderId="1" xfId="0" applyNumberFormat="1" applyFont="1" applyFill="1" applyBorder="1" applyAlignment="1" applyProtection="1">
      <alignment horizontal="center"/>
      <protection hidden="1"/>
    </xf>
    <xf numFmtId="0" fontId="26" fillId="9" borderId="1" xfId="0" applyFont="1" applyFill="1" applyBorder="1" applyAlignment="1" applyProtection="1">
      <alignment horizontal="center"/>
      <protection hidden="1"/>
    </xf>
    <xf numFmtId="1" fontId="17" fillId="9" borderId="17" xfId="0" applyNumberFormat="1" applyFont="1" applyFill="1" applyBorder="1" applyAlignment="1" applyProtection="1">
      <alignment horizontal="center"/>
      <protection hidden="1"/>
    </xf>
    <xf numFmtId="1" fontId="30" fillId="9" borderId="18" xfId="0" applyNumberFormat="1" applyFont="1" applyFill="1" applyBorder="1" applyAlignment="1" applyProtection="1">
      <alignment horizontal="center"/>
      <protection hidden="1"/>
    </xf>
    <xf numFmtId="1" fontId="30" fillId="9" borderId="19" xfId="0" applyNumberFormat="1" applyFont="1" applyFill="1" applyBorder="1" applyAlignment="1" applyProtection="1">
      <alignment horizontal="center"/>
      <protection hidden="1"/>
    </xf>
    <xf numFmtId="1" fontId="13" fillId="9" borderId="16" xfId="0" applyNumberFormat="1" applyFont="1" applyFill="1" applyBorder="1" applyAlignment="1" applyProtection="1">
      <alignment horizontal="center"/>
      <protection hidden="1"/>
    </xf>
    <xf numFmtId="1" fontId="13" fillId="9" borderId="20" xfId="0" applyNumberFormat="1" applyFont="1" applyFill="1" applyBorder="1" applyAlignment="1" applyProtection="1">
      <alignment horizontal="center"/>
      <protection hidden="1"/>
    </xf>
    <xf numFmtId="0" fontId="1" fillId="9" borderId="1" xfId="0" applyFont="1" applyFill="1" applyBorder="1" applyAlignment="1" applyProtection="1">
      <alignment horizontal="center"/>
      <protection hidden="1"/>
    </xf>
    <xf numFmtId="0" fontId="29" fillId="9" borderId="17" xfId="0" applyFont="1" applyFill="1" applyBorder="1" applyAlignment="1" applyProtection="1">
      <alignment horizontal="center"/>
      <protection hidden="1"/>
    </xf>
    <xf numFmtId="0" fontId="22" fillId="9" borderId="21" xfId="0" applyFont="1" applyFill="1" applyBorder="1" applyAlignment="1" applyProtection="1">
      <alignment horizontal="center"/>
      <protection hidden="1"/>
    </xf>
    <xf numFmtId="0" fontId="23" fillId="9" borderId="22" xfId="0" applyFont="1" applyFill="1" applyBorder="1" applyAlignment="1" applyProtection="1">
      <alignment horizontal="center"/>
      <protection hidden="1"/>
    </xf>
    <xf numFmtId="0" fontId="23" fillId="9" borderId="17" xfId="0" applyFont="1" applyFill="1" applyBorder="1" applyAlignment="1" applyProtection="1">
      <alignment horizontal="center"/>
      <protection hidden="1"/>
    </xf>
    <xf numFmtId="0" fontId="23" fillId="9" borderId="23" xfId="0" applyFont="1" applyFill="1" applyBorder="1" applyAlignment="1" applyProtection="1">
      <alignment horizontal="center"/>
      <protection hidden="1"/>
    </xf>
    <xf numFmtId="0" fontId="24" fillId="9" borderId="24" xfId="0" applyFont="1" applyFill="1" applyBorder="1" applyAlignment="1" applyProtection="1">
      <alignment horizontal="center"/>
      <protection hidden="1"/>
    </xf>
    <xf numFmtId="0" fontId="24" fillId="9" borderId="23" xfId="0" applyFont="1" applyFill="1" applyBorder="1" applyAlignment="1" applyProtection="1">
      <alignment horizontal="center"/>
      <protection hidden="1"/>
    </xf>
    <xf numFmtId="0" fontId="22" fillId="9" borderId="25" xfId="0" applyFont="1" applyFill="1" applyBorder="1" applyAlignment="1" applyProtection="1">
      <alignment horizontal="center"/>
      <protection hidden="1"/>
    </xf>
    <xf numFmtId="0" fontId="22" fillId="9" borderId="26" xfId="0" applyFont="1" applyFill="1" applyBorder="1" applyAlignment="1" applyProtection="1">
      <alignment horizontal="center"/>
      <protection hidden="1"/>
    </xf>
    <xf numFmtId="1" fontId="27" fillId="9" borderId="18" xfId="0" applyNumberFormat="1" applyFont="1" applyFill="1" applyBorder="1" applyAlignment="1" applyProtection="1">
      <alignment horizontal="center"/>
      <protection hidden="1"/>
    </xf>
    <xf numFmtId="1" fontId="27" fillId="9" borderId="27" xfId="0" applyNumberFormat="1" applyFont="1" applyFill="1" applyBorder="1" applyAlignment="1" applyProtection="1">
      <alignment horizontal="center"/>
      <protection hidden="1"/>
    </xf>
    <xf numFmtId="0" fontId="29" fillId="9" borderId="1" xfId="0" applyFont="1" applyFill="1" applyBorder="1" applyAlignment="1" applyProtection="1">
      <alignment horizontal="center"/>
      <protection hidden="1"/>
    </xf>
    <xf numFmtId="1" fontId="17" fillId="9" borderId="1" xfId="0" applyNumberFormat="1" applyFont="1" applyFill="1" applyBorder="1" applyAlignment="1" applyProtection="1">
      <alignment horizontal="center"/>
      <protection hidden="1"/>
    </xf>
    <xf numFmtId="0" fontId="32" fillId="3" borderId="7" xfId="1" applyFont="1" applyFill="1" applyBorder="1" applyAlignment="1" applyProtection="1"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0" fontId="7" fillId="3" borderId="29" xfId="0" applyFont="1" applyFill="1" applyBorder="1" applyAlignment="1" applyProtection="1">
      <alignment horizontal="center" vertical="center"/>
      <protection hidden="1"/>
    </xf>
    <xf numFmtId="0" fontId="7" fillId="3" borderId="30" xfId="0" applyFont="1" applyFill="1" applyBorder="1" applyAlignment="1" applyProtection="1">
      <alignment horizontal="center" vertical="center"/>
      <protection hidden="1"/>
    </xf>
    <xf numFmtId="0" fontId="7" fillId="3" borderId="31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32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33" xfId="0" applyFont="1" applyFill="1" applyBorder="1" applyAlignment="1" applyProtection="1">
      <alignment horizontal="center" vertical="center"/>
      <protection hidden="1"/>
    </xf>
    <xf numFmtId="0" fontId="3" fillId="3" borderId="29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34" xfId="0" applyFont="1" applyFill="1" applyBorder="1" applyAlignment="1" applyProtection="1">
      <alignment horizontal="center"/>
      <protection hidden="1"/>
    </xf>
    <xf numFmtId="0" fontId="4" fillId="3" borderId="28" xfId="0" applyFont="1" applyFill="1" applyBorder="1" applyAlignment="1" applyProtection="1">
      <alignment horizontal="center"/>
      <protection hidden="1"/>
    </xf>
    <xf numFmtId="0" fontId="4" fillId="3" borderId="29" xfId="0" applyFont="1" applyFill="1" applyBorder="1" applyAlignment="1" applyProtection="1">
      <alignment horizontal="center"/>
      <protection hidden="1"/>
    </xf>
    <xf numFmtId="0" fontId="4" fillId="3" borderId="30" xfId="0" applyFont="1" applyFill="1" applyBorder="1" applyAlignment="1" applyProtection="1">
      <alignment horizontal="center"/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34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/>
      <protection hidden="1"/>
    </xf>
    <xf numFmtId="0" fontId="10" fillId="6" borderId="28" xfId="0" applyFont="1" applyFill="1" applyBorder="1" applyAlignment="1" applyProtection="1">
      <alignment horizontal="center"/>
      <protection hidden="1"/>
    </xf>
    <xf numFmtId="0" fontId="10" fillId="6" borderId="29" xfId="0" applyFont="1" applyFill="1" applyBorder="1" applyAlignment="1" applyProtection="1">
      <alignment horizontal="center"/>
      <protection hidden="1"/>
    </xf>
    <xf numFmtId="0" fontId="10" fillId="6" borderId="30" xfId="0" applyFont="1" applyFill="1" applyBorder="1" applyAlignment="1" applyProtection="1">
      <alignment horizontal="center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31265508684863E-2"/>
          <c:y val="4.878048780487805E-2"/>
          <c:w val="0.89205955334987597"/>
          <c:h val="0.75609756097560976"/>
        </c:manualLayout>
      </c:layout>
      <c:barChart>
        <c:barDir val="bar"/>
        <c:grouping val="clustered"/>
        <c:varyColors val="0"/>
        <c:ser>
          <c:idx val="0"/>
          <c:order val="0"/>
          <c:tx>
            <c:v>fréquences cardiaques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C1F-41A2-874D-AAA8B2D67CD6}"/>
              </c:ext>
            </c:extLst>
          </c:dPt>
          <c:dPt>
            <c:idx val="1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1F-41A2-874D-AAA8B2D67CD6}"/>
              </c:ext>
            </c:extLst>
          </c:dPt>
          <c:dPt>
            <c:idx val="4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C1F-41A2-874D-AAA8B2D67CD6}"/>
              </c:ext>
            </c:extLst>
          </c:dPt>
          <c:dPt>
            <c:idx val="5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1F-41A2-874D-AAA8B2D67CD6}"/>
              </c:ext>
            </c:extLst>
          </c:dPt>
          <c:dPt>
            <c:idx val="6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C1F-41A2-874D-AAA8B2D67CD6}"/>
              </c:ext>
            </c:extLst>
          </c:dPt>
          <c:dPt>
            <c:idx val="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1F-41A2-874D-AAA8B2D67CD6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C1F-41A2-874D-AAA8B2D67CD6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1F-41A2-874D-AAA8B2D67CD6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C1F-41A2-874D-AAA8B2D67CD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1F-41A2-874D-AAA8B2D67CD6}"/>
              </c:ext>
            </c:extLst>
          </c:dPt>
          <c:dPt>
            <c:idx val="12"/>
            <c:invertIfNegative val="0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C1F-41A2-874D-AAA8B2D67CD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1F-41A2-874D-AAA8B2D67C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1F-41A2-874D-AAA8B2D67CD6}"/>
                </c:ext>
              </c:extLst>
            </c:dLbl>
            <c:dLbl>
              <c:idx val="2"/>
              <c:layout>
                <c:manualLayout>
                  <c:x val="5.0602111460633648E-3"/>
                  <c:y val="-2.09937172487595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1F-41A2-874D-AAA8B2D67CD6}"/>
                </c:ext>
              </c:extLst>
            </c:dLbl>
            <c:dLbl>
              <c:idx val="3"/>
              <c:layout>
                <c:manualLayout>
                  <c:x val="2.7419029197032763E-3"/>
                  <c:y val="-6.65587533265654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1F-41A2-874D-AAA8B2D67CD6}"/>
                </c:ext>
              </c:extLst>
            </c:dLbl>
            <c:dLbl>
              <c:idx val="4"/>
              <c:layout>
                <c:manualLayout>
                  <c:x val="4.2359469334318778E-4"/>
                  <c:y val="-4.24373782545472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1F-41A2-874D-AAA8B2D67CD6}"/>
                </c:ext>
              </c:extLst>
            </c:dLbl>
            <c:dLbl>
              <c:idx val="5"/>
              <c:layout>
                <c:manualLayout>
                  <c:x val="5.8667604514694993E-4"/>
                  <c:y val="-8.80024143323548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1F-41A2-874D-AAA8B2D67CD6}"/>
                </c:ext>
              </c:extLst>
            </c:dLbl>
            <c:dLbl>
              <c:idx val="6"/>
              <c:layout>
                <c:manualLayout>
                  <c:x val="1.9904521860325541E-3"/>
                  <c:y val="-6.3877381181011161E-3"/>
                </c:manualLayout>
              </c:layout>
              <c:spPr>
                <a:solidFill>
                  <a:srgbClr val="CC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1F-41A2-874D-AAA8B2D67CD6}"/>
                </c:ext>
              </c:extLst>
            </c:dLbl>
            <c:dLbl>
              <c:idx val="7"/>
              <c:layout>
                <c:manualLayout>
                  <c:x val="-3.2785604032758986E-4"/>
                  <c:y val="-1.094424172588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1F-41A2-874D-AAA8B2D67CD6}"/>
                </c:ext>
              </c:extLst>
            </c:dLbl>
            <c:dLbl>
              <c:idx val="8"/>
              <c:layout>
                <c:manualLayout>
                  <c:x val="-1.4054694776056698E-3"/>
                  <c:y val="-1.2016424776171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1F-41A2-874D-AAA8B2D67CD6}"/>
                </c:ext>
              </c:extLst>
            </c:dLbl>
            <c:dLbl>
              <c:idx val="9"/>
              <c:layout>
                <c:manualLayout>
                  <c:x val="2.4795659847729468E-3"/>
                  <c:y val="-6.1199667114781586E-3"/>
                </c:manualLayout>
              </c:layout>
              <c:spPr>
                <a:solidFill>
                  <a:srgbClr val="00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1F-41A2-874D-AAA8B2D67CD6}"/>
                </c:ext>
              </c:extLst>
            </c:dLbl>
            <c:dLbl>
              <c:idx val="10"/>
              <c:layout>
                <c:manualLayout>
                  <c:x val="1.6125775841280277E-4"/>
                  <c:y val="-1.0676104511326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1F-41A2-874D-AAA8B2D67CD6}"/>
                </c:ext>
              </c:extLst>
            </c:dLbl>
            <c:dLbl>
              <c:idx val="11"/>
              <c:layout>
                <c:manualLayout>
                  <c:x val="3.2433911021656492E-4"/>
                  <c:y val="-4.77964644663320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1F-41A2-874D-AAA8B2D67CD6}"/>
                </c:ext>
              </c:extLst>
            </c:dLbl>
            <c:dLbl>
              <c:idx val="12"/>
              <c:layout>
                <c:manualLayout>
                  <c:x val="-1.993969116143357E-3"/>
                  <c:y val="-9.3361500544139331E-3"/>
                </c:manualLayout>
              </c:layout>
              <c:spPr>
                <a:solidFill>
                  <a:srgbClr val="00CC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000" b="1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1F-41A2-874D-AAA8B2D67C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'fréquences cardiaques'!$C$16:$O$16</c:f>
              <c:numCache>
                <c:formatCode>General</c:formatCode>
                <c:ptCount val="13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  <c:pt idx="11">
                  <c:v>95</c:v>
                </c:pt>
              </c:numCache>
            </c:numRef>
          </c:cat>
          <c:val>
            <c:numRef>
              <c:f>'fréquences cardiaques'!$C$17:$O$17</c:f>
              <c:numCache>
                <c:formatCode>0</c:formatCode>
                <c:ptCount val="13"/>
                <c:pt idx="0">
                  <c:v>96.2</c:v>
                </c:pt>
                <c:pt idx="1">
                  <c:v>102.35</c:v>
                </c:pt>
                <c:pt idx="2">
                  <c:v>108.5</c:v>
                </c:pt>
                <c:pt idx="3">
                  <c:v>114.65</c:v>
                </c:pt>
                <c:pt idx="4">
                  <c:v>120.8</c:v>
                </c:pt>
                <c:pt idx="5">
                  <c:v>126.95</c:v>
                </c:pt>
                <c:pt idx="6">
                  <c:v>133.1</c:v>
                </c:pt>
                <c:pt idx="7">
                  <c:v>139.25</c:v>
                </c:pt>
                <c:pt idx="8">
                  <c:v>145.4</c:v>
                </c:pt>
                <c:pt idx="9">
                  <c:v>151.55000000000001</c:v>
                </c:pt>
                <c:pt idx="10">
                  <c:v>157.69999999999999</c:v>
                </c:pt>
                <c:pt idx="11">
                  <c:v>163.85</c:v>
                </c:pt>
                <c:pt idx="12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C1F-41A2-874D-AAA8B2D67C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263448"/>
        <c:axId val="1"/>
      </c:barChart>
      <c:catAx>
        <c:axId val="423263448"/>
        <c:scaling>
          <c:orientation val="minMax"/>
        </c:scaling>
        <c:delete val="0"/>
        <c:axPos val="l"/>
        <c:numFmt formatCode="0&quot;%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6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288000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puls/mn</a:t>
                </a:r>
              </a:p>
            </c:rich>
          </c:tx>
          <c:layout>
            <c:manualLayout>
              <c:xMode val="edge"/>
              <c:yMode val="edge"/>
              <c:x val="0.9330024813895782"/>
              <c:y val="0.794425087108013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880000" vert="horz"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3263448"/>
        <c:crosses val="autoZero"/>
        <c:crossBetween val="between"/>
        <c:minorUnit val="4"/>
      </c:valAx>
      <c:spPr>
        <a:solidFill>
          <a:srgbClr val="FFFF99"/>
        </a:solidFill>
        <a:ln w="3175">
          <a:solidFill>
            <a:srgbClr val="0000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38100</xdr:rowOff>
    </xdr:from>
    <xdr:to>
      <xdr:col>14</xdr:col>
      <xdr:colOff>428625</xdr:colOff>
      <xdr:row>33</xdr:row>
      <xdr:rowOff>161925</xdr:rowOff>
    </xdr:to>
    <xdr:graphicFrame macro="">
      <xdr:nvGraphicFramePr>
        <xdr:cNvPr id="1029" name="Graphique 5">
          <a:extLst>
            <a:ext uri="{FF2B5EF4-FFF2-40B4-BE49-F238E27FC236}">
              <a16:creationId xmlns:a16="http://schemas.microsoft.com/office/drawing/2014/main" id="{B2C719EE-FA04-4959-83EB-280334248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</xdr:row>
          <xdr:rowOff>9525</xdr:rowOff>
        </xdr:from>
        <xdr:to>
          <xdr:col>1</xdr:col>
          <xdr:colOff>0</xdr:colOff>
          <xdr:row>6</xdr:row>
          <xdr:rowOff>38100</xdr:rowOff>
        </xdr:to>
        <xdr:sp macro="" textlink="">
          <xdr:nvSpPr>
            <xdr:cNvPr id="1030" name="SpinButton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754C2A6-AC3E-4315-8C97-CD361F1151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266700</xdr:rowOff>
        </xdr:from>
        <xdr:to>
          <xdr:col>0</xdr:col>
          <xdr:colOff>552450</xdr:colOff>
          <xdr:row>12</xdr:row>
          <xdr:rowOff>9525</xdr:rowOff>
        </xdr:to>
        <xdr:sp macro="" textlink="">
          <xdr:nvSpPr>
            <xdr:cNvPr id="1031" name="SpinButton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A0069A1-7C5C-4218-B9BD-D4477AC819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10</xdr:row>
          <xdr:rowOff>0</xdr:rowOff>
        </xdr:from>
        <xdr:to>
          <xdr:col>4</xdr:col>
          <xdr:colOff>314325</xdr:colOff>
          <xdr:row>12</xdr:row>
          <xdr:rowOff>0</xdr:rowOff>
        </xdr:to>
        <xdr:sp macro="" textlink="">
          <xdr:nvSpPr>
            <xdr:cNvPr id="1033" name="SpinButton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46E6735-8F78-4A51-B91A-D825F3015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47625</xdr:colOff>
      <xdr:row>9</xdr:row>
      <xdr:rowOff>266700</xdr:rowOff>
    </xdr:from>
    <xdr:to>
      <xdr:col>19</xdr:col>
      <xdr:colOff>104775</xdr:colOff>
      <xdr:row>24</xdr:row>
      <xdr:rowOff>0</xdr:rowOff>
    </xdr:to>
    <xdr:sp macro="" textlink="">
      <xdr:nvSpPr>
        <xdr:cNvPr id="1034" name="Zone de texte 10">
          <a:extLst>
            <a:ext uri="{FF2B5EF4-FFF2-40B4-BE49-F238E27FC236}">
              <a16:creationId xmlns:a16="http://schemas.microsoft.com/office/drawing/2014/main" id="{6B0A5E11-829F-4AD7-B2FE-87BA6FA1DA9F}"/>
            </a:ext>
          </a:extLst>
        </xdr:cNvPr>
        <xdr:cNvSpPr txBox="1">
          <a:spLocks noChangeArrowheads="1"/>
        </xdr:cNvSpPr>
      </xdr:nvSpPr>
      <xdr:spPr bwMode="auto">
        <a:xfrm>
          <a:off x="7743825" y="1724025"/>
          <a:ext cx="1581150" cy="2533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La fréquence dite "de réserve" est égale à la différence entre la fréquence maxi et la fréquence de repos (le matin au réveil)</a:t>
          </a:r>
        </a:p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De nombreux spécialistes recommandent de déterminer les seuils à partir de cette notion; par exemple,</a:t>
          </a:r>
        </a:p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70% correspond à :</a:t>
          </a:r>
        </a:p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fréquence repos + 70% de la réserve.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agespro-orange.fr/patacou/xlcyclo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B62"/>
  <sheetViews>
    <sheetView showGridLines="0" tabSelected="1" topLeftCell="A13" workbookViewId="0">
      <selection activeCell="H34" sqref="C34:H34"/>
    </sheetView>
  </sheetViews>
  <sheetFormatPr baseColWidth="10" defaultRowHeight="12.75" x14ac:dyDescent="0.2"/>
  <cols>
    <col min="1" max="1" width="8.42578125" style="1" customWidth="1"/>
    <col min="2" max="2" width="19.7109375" style="1" customWidth="1"/>
    <col min="3" max="15" width="6.7109375" style="1" customWidth="1"/>
    <col min="16" max="21" width="5.7109375" style="29" customWidth="1"/>
    <col min="22" max="22" width="17.85546875" style="29" customWidth="1"/>
    <col min="23" max="23" width="13.28515625" style="29" customWidth="1"/>
    <col min="24" max="24" width="23.5703125" style="29" customWidth="1"/>
    <col min="25" max="28" width="5.7109375" style="29" customWidth="1"/>
    <col min="29" max="31" width="5.7109375" style="1" customWidth="1"/>
    <col min="32" max="16384" width="11.42578125" style="1"/>
  </cols>
  <sheetData>
    <row r="1" spans="1:28" ht="24.75" customHeight="1" x14ac:dyDescent="0.3">
      <c r="A1" s="30" t="s">
        <v>11</v>
      </c>
      <c r="B1" s="31"/>
      <c r="C1" s="106" t="s">
        <v>0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32"/>
    </row>
    <row r="2" spans="1:28" ht="11.25" customHeight="1" x14ac:dyDescent="0.2">
      <c r="A2" s="33" t="s">
        <v>18</v>
      </c>
      <c r="B2" s="19"/>
      <c r="C2" s="1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8" s="3" customFormat="1" ht="3" customHeight="1" x14ac:dyDescent="0.2">
      <c r="A3" s="14"/>
      <c r="B3" s="4"/>
      <c r="C3" s="4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x14ac:dyDescent="0.2">
      <c r="A4" s="39"/>
      <c r="B4" s="36" t="s">
        <v>1</v>
      </c>
      <c r="C4" s="108" t="s">
        <v>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40"/>
    </row>
    <row r="5" spans="1:28" ht="15" customHeight="1" x14ac:dyDescent="0.25">
      <c r="A5" s="41"/>
      <c r="B5" s="37">
        <v>61</v>
      </c>
      <c r="C5" s="42"/>
      <c r="D5" s="42"/>
      <c r="E5" s="43"/>
      <c r="F5" s="43"/>
      <c r="G5" s="43"/>
      <c r="H5" s="43"/>
      <c r="I5" s="43"/>
      <c r="J5" s="43"/>
      <c r="K5" s="43"/>
      <c r="L5" s="42"/>
      <c r="M5" s="42"/>
      <c r="N5" s="42"/>
      <c r="O5" s="44"/>
    </row>
    <row r="6" spans="1:28" ht="9.75" customHeight="1" x14ac:dyDescent="0.2">
      <c r="A6" s="41"/>
      <c r="B6" s="38" t="s">
        <v>14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4"/>
    </row>
    <row r="7" spans="1:28" ht="18" customHeight="1" x14ac:dyDescent="0.2">
      <c r="A7" s="41"/>
      <c r="B7" s="2" t="s">
        <v>16</v>
      </c>
      <c r="C7" s="55">
        <v>40</v>
      </c>
      <c r="D7" s="55">
        <v>45</v>
      </c>
      <c r="E7" s="56">
        <v>50</v>
      </c>
      <c r="F7" s="56">
        <v>55</v>
      </c>
      <c r="G7" s="56">
        <v>60</v>
      </c>
      <c r="H7" s="56">
        <v>65</v>
      </c>
      <c r="I7" s="56">
        <v>70</v>
      </c>
      <c r="J7" s="57">
        <v>75</v>
      </c>
      <c r="K7" s="57">
        <v>80</v>
      </c>
      <c r="L7" s="57">
        <v>85</v>
      </c>
      <c r="M7" s="58">
        <v>90</v>
      </c>
      <c r="N7" s="58">
        <v>95</v>
      </c>
      <c r="O7" s="59">
        <v>100</v>
      </c>
    </row>
    <row r="8" spans="1:28" ht="18.75" customHeight="1" x14ac:dyDescent="0.25">
      <c r="A8" s="45"/>
      <c r="B8" s="50" t="s">
        <v>2</v>
      </c>
      <c r="C8" s="60">
        <f>(C$7/100)*(220-$B$5)</f>
        <v>63.6</v>
      </c>
      <c r="D8" s="60">
        <f t="shared" ref="D8:O8" si="0">(D$7/100)*(220-$B$5)</f>
        <v>71.55</v>
      </c>
      <c r="E8" s="61">
        <f t="shared" si="0"/>
        <v>79.5</v>
      </c>
      <c r="F8" s="61">
        <f t="shared" si="0"/>
        <v>87.45</v>
      </c>
      <c r="G8" s="61">
        <f t="shared" si="0"/>
        <v>95.399999999999991</v>
      </c>
      <c r="H8" s="61">
        <f t="shared" si="0"/>
        <v>103.35000000000001</v>
      </c>
      <c r="I8" s="62">
        <f t="shared" si="0"/>
        <v>111.3</v>
      </c>
      <c r="J8" s="63">
        <f t="shared" si="0"/>
        <v>119.25</v>
      </c>
      <c r="K8" s="63">
        <f t="shared" si="0"/>
        <v>127.2</v>
      </c>
      <c r="L8" s="64">
        <f t="shared" si="0"/>
        <v>135.15</v>
      </c>
      <c r="M8" s="65">
        <f t="shared" si="0"/>
        <v>143.1</v>
      </c>
      <c r="N8" s="65">
        <f t="shared" si="0"/>
        <v>151.04999999999998</v>
      </c>
      <c r="O8" s="66">
        <f t="shared" si="0"/>
        <v>159</v>
      </c>
    </row>
    <row r="9" spans="1:28" s="3" customFormat="1" ht="1.5" customHeight="1" x14ac:dyDescent="0.2">
      <c r="A9" s="4"/>
      <c r="B9" s="5"/>
      <c r="C9" s="6"/>
      <c r="D9" s="6"/>
      <c r="E9" s="6"/>
      <c r="F9" s="6"/>
      <c r="G9" s="6"/>
      <c r="H9" s="7"/>
      <c r="I9" s="8"/>
      <c r="J9" s="9"/>
      <c r="K9" s="10"/>
      <c r="L9" s="11"/>
      <c r="M9" s="12"/>
      <c r="N9" s="13"/>
      <c r="O9" s="13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28" ht="21.75" customHeight="1" thickBot="1" x14ac:dyDescent="0.25">
      <c r="A10" s="15"/>
      <c r="B10" s="16"/>
      <c r="C10" s="107" t="s">
        <v>10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6"/>
      <c r="N10" s="16"/>
      <c r="O10" s="17"/>
    </row>
    <row r="11" spans="1:28" x14ac:dyDescent="0.2">
      <c r="A11" s="18"/>
      <c r="B11" s="34" t="s">
        <v>3</v>
      </c>
      <c r="C11" s="19"/>
      <c r="D11" s="19"/>
      <c r="E11" s="19"/>
      <c r="F11" s="109" t="s">
        <v>4</v>
      </c>
      <c r="G11" s="110"/>
      <c r="H11" s="110"/>
      <c r="I11" s="111"/>
      <c r="J11" s="19"/>
      <c r="K11" s="19"/>
      <c r="L11" s="19"/>
      <c r="M11" s="19"/>
      <c r="N11" s="19"/>
      <c r="O11" s="20"/>
      <c r="P11" s="19"/>
    </row>
    <row r="12" spans="1:28" ht="21" customHeight="1" thickBot="1" x14ac:dyDescent="0.3">
      <c r="A12" s="18"/>
      <c r="B12" s="35">
        <v>170</v>
      </c>
      <c r="C12" s="19"/>
      <c r="D12" s="19"/>
      <c r="E12" s="22"/>
      <c r="F12" s="46"/>
      <c r="G12" s="47">
        <v>47</v>
      </c>
      <c r="H12" s="48"/>
      <c r="I12" s="49"/>
      <c r="J12" s="22"/>
      <c r="K12" s="22"/>
      <c r="L12" s="19"/>
      <c r="M12" s="19"/>
      <c r="N12" s="19"/>
      <c r="O12" s="20"/>
      <c r="P12" s="19"/>
    </row>
    <row r="13" spans="1:28" ht="12" customHeight="1" thickBot="1" x14ac:dyDescent="0.3">
      <c r="A13" s="18"/>
      <c r="B13" s="21"/>
      <c r="C13" s="19"/>
      <c r="D13" s="19"/>
      <c r="E13" s="22"/>
      <c r="F13" s="23"/>
      <c r="G13" s="24"/>
      <c r="H13" s="23"/>
      <c r="I13" s="23"/>
      <c r="J13" s="22"/>
      <c r="K13" s="22"/>
      <c r="L13" s="19"/>
      <c r="M13" s="19"/>
      <c r="N13" s="19"/>
      <c r="O13" s="20"/>
      <c r="P13" s="19"/>
    </row>
    <row r="14" spans="1:28" ht="12" customHeight="1" x14ac:dyDescent="0.2">
      <c r="A14" s="18"/>
      <c r="B14" s="25"/>
      <c r="C14" s="19"/>
      <c r="D14" s="19"/>
      <c r="E14" s="88" t="s">
        <v>13</v>
      </c>
      <c r="F14" s="89"/>
      <c r="G14" s="89"/>
      <c r="H14" s="89"/>
      <c r="I14" s="90"/>
      <c r="J14" s="100" t="s">
        <v>6</v>
      </c>
      <c r="K14" s="101"/>
      <c r="L14" s="102"/>
      <c r="M14" s="96" t="s">
        <v>8</v>
      </c>
      <c r="N14" s="97"/>
      <c r="O14" s="94" t="s">
        <v>12</v>
      </c>
      <c r="P14" s="19"/>
    </row>
    <row r="15" spans="1:28" x14ac:dyDescent="0.2">
      <c r="A15" s="18"/>
      <c r="B15" s="19"/>
      <c r="C15" s="19"/>
      <c r="D15" s="19"/>
      <c r="E15" s="91"/>
      <c r="F15" s="92"/>
      <c r="G15" s="92"/>
      <c r="H15" s="92"/>
      <c r="I15" s="93"/>
      <c r="J15" s="103" t="s">
        <v>7</v>
      </c>
      <c r="K15" s="104"/>
      <c r="L15" s="105"/>
      <c r="M15" s="98" t="s">
        <v>9</v>
      </c>
      <c r="N15" s="99"/>
      <c r="O15" s="95"/>
      <c r="P15" s="19"/>
    </row>
    <row r="16" spans="1:28" ht="18" customHeight="1" x14ac:dyDescent="0.2">
      <c r="A16" s="18"/>
      <c r="B16" s="73" t="s">
        <v>17</v>
      </c>
      <c r="C16" s="85">
        <v>40</v>
      </c>
      <c r="D16" s="74">
        <v>45</v>
      </c>
      <c r="E16" s="81">
        <v>50</v>
      </c>
      <c r="F16" s="82">
        <v>55</v>
      </c>
      <c r="G16" s="82">
        <v>60</v>
      </c>
      <c r="H16" s="82">
        <v>65</v>
      </c>
      <c r="I16" s="75">
        <v>70</v>
      </c>
      <c r="J16" s="76">
        <v>75</v>
      </c>
      <c r="K16" s="77">
        <v>80</v>
      </c>
      <c r="L16" s="78">
        <v>85</v>
      </c>
      <c r="M16" s="79">
        <v>90</v>
      </c>
      <c r="N16" s="80">
        <v>95</v>
      </c>
      <c r="O16" s="51"/>
      <c r="P16" s="19"/>
    </row>
    <row r="17" spans="1:16" ht="19.5" customHeight="1" thickBot="1" x14ac:dyDescent="0.3">
      <c r="A17" s="18"/>
      <c r="B17" s="67" t="s">
        <v>2</v>
      </c>
      <c r="C17" s="86">
        <f>($B$12-$G$12)*C$16/100+$G$12</f>
        <v>96.2</v>
      </c>
      <c r="D17" s="68">
        <f t="shared" ref="D17:N17" si="1">($B$12-$G$12)*D$16/100+$G$12</f>
        <v>102.35</v>
      </c>
      <c r="E17" s="83">
        <f t="shared" si="1"/>
        <v>108.5</v>
      </c>
      <c r="F17" s="84">
        <f t="shared" si="1"/>
        <v>114.65</v>
      </c>
      <c r="G17" s="84">
        <f t="shared" si="1"/>
        <v>120.8</v>
      </c>
      <c r="H17" s="84">
        <f t="shared" si="1"/>
        <v>126.95</v>
      </c>
      <c r="I17" s="52">
        <f t="shared" si="1"/>
        <v>133.1</v>
      </c>
      <c r="J17" s="69">
        <f t="shared" si="1"/>
        <v>139.25</v>
      </c>
      <c r="K17" s="70">
        <f t="shared" si="1"/>
        <v>145.4</v>
      </c>
      <c r="L17" s="53">
        <f t="shared" si="1"/>
        <v>151.55000000000001</v>
      </c>
      <c r="M17" s="72">
        <f t="shared" si="1"/>
        <v>157.69999999999999</v>
      </c>
      <c r="N17" s="71">
        <f t="shared" si="1"/>
        <v>163.85</v>
      </c>
      <c r="O17" s="54">
        <f>($B$12-$G$12)*100/100+$G$12</f>
        <v>170</v>
      </c>
      <c r="P17" s="19"/>
    </row>
    <row r="18" spans="1:16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19"/>
    </row>
    <row r="19" spans="1:16" ht="14.25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19"/>
    </row>
    <row r="20" spans="1:16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19"/>
    </row>
    <row r="21" spans="1:16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19"/>
    </row>
    <row r="22" spans="1:16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</row>
    <row r="23" spans="1:16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19"/>
    </row>
    <row r="24" spans="1:16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</row>
    <row r="25" spans="1:16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19"/>
    </row>
    <row r="26" spans="1:16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19"/>
    </row>
    <row r="27" spans="1:16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</row>
    <row r="28" spans="1:16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19"/>
    </row>
    <row r="29" spans="1:16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19"/>
    </row>
    <row r="30" spans="1:16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19"/>
    </row>
    <row r="31" spans="1:16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19"/>
    </row>
    <row r="32" spans="1:16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19"/>
    </row>
    <row r="33" spans="1:16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19"/>
    </row>
    <row r="34" spans="1:16" ht="30" customHeight="1" x14ac:dyDescent="0.25">
      <c r="A34" s="28" t="s">
        <v>15</v>
      </c>
      <c r="B34" s="26"/>
      <c r="C34" s="87" t="s">
        <v>19</v>
      </c>
      <c r="D34" s="26"/>
      <c r="E34" s="26"/>
      <c r="F34" s="26"/>
      <c r="G34" s="26"/>
      <c r="H34" s="26"/>
      <c r="I34" s="26"/>
      <c r="J34" s="26" t="s">
        <v>20</v>
      </c>
      <c r="K34" s="26"/>
      <c r="L34" s="26"/>
      <c r="M34" s="26"/>
      <c r="N34" s="26"/>
      <c r="O34" s="27"/>
    </row>
    <row r="35" spans="1:1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6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6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6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6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6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6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6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="29" customFormat="1" x14ac:dyDescent="0.2"/>
    <row r="50" s="29" customFormat="1" x14ac:dyDescent="0.2"/>
    <row r="51" s="29" customFormat="1" x14ac:dyDescent="0.2"/>
    <row r="52" s="29" customFormat="1" x14ac:dyDescent="0.2"/>
    <row r="53" s="29" customFormat="1" x14ac:dyDescent="0.2"/>
    <row r="54" s="29" customFormat="1" x14ac:dyDescent="0.2"/>
    <row r="55" s="29" customFormat="1" x14ac:dyDescent="0.2"/>
    <row r="56" s="29" customFormat="1" x14ac:dyDescent="0.2"/>
    <row r="57" s="29" customFormat="1" x14ac:dyDescent="0.2"/>
    <row r="58" s="29" customFormat="1" x14ac:dyDescent="0.2"/>
    <row r="59" s="29" customFormat="1" x14ac:dyDescent="0.2"/>
    <row r="60" s="29" customFormat="1" x14ac:dyDescent="0.2"/>
    <row r="61" s="29" customFormat="1" x14ac:dyDescent="0.2"/>
    <row r="62" s="29" customFormat="1" x14ac:dyDescent="0.2"/>
  </sheetData>
  <sheetProtection password="FC7A" sheet="1" objects="1" scenarios="1"/>
  <mergeCells count="10">
    <mergeCell ref="C1:N1"/>
    <mergeCell ref="C10:L10"/>
    <mergeCell ref="C4:N4"/>
    <mergeCell ref="F11:I11"/>
    <mergeCell ref="E14:I15"/>
    <mergeCell ref="O14:O15"/>
    <mergeCell ref="M14:N14"/>
    <mergeCell ref="M15:N15"/>
    <mergeCell ref="J14:L14"/>
    <mergeCell ref="J15:L15"/>
  </mergeCells>
  <phoneticPr fontId="0" type="noConversion"/>
  <hyperlinks>
    <hyperlink ref="C34" r:id="rId1"/>
  </hyperlinks>
  <pageMargins left="0.78740157499999996" right="0.78740157499999996" top="0.984251969" bottom="0.984251969" header="0.4921259845" footer="0.4921259845"/>
  <pageSetup paperSize="9" orientation="portrait" horizontalDpi="300" verticalDpi="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33" r:id="rId5" name="SpinButton3">
          <controlPr defaultSize="0" autoLine="0" linkedCell="$G$12" r:id="rId6">
            <anchor moveWithCells="1">
              <from>
                <xdr:col>3</xdr:col>
                <xdr:colOff>342900</xdr:colOff>
                <xdr:row>10</xdr:row>
                <xdr:rowOff>0</xdr:rowOff>
              </from>
              <to>
                <xdr:col>4</xdr:col>
                <xdr:colOff>314325</xdr:colOff>
                <xdr:row>12</xdr:row>
                <xdr:rowOff>0</xdr:rowOff>
              </to>
            </anchor>
          </controlPr>
        </control>
      </mc:Choice>
      <mc:Fallback>
        <control shapeId="1033" r:id="rId5" name="SpinButton3"/>
      </mc:Fallback>
    </mc:AlternateContent>
    <mc:AlternateContent xmlns:mc="http://schemas.openxmlformats.org/markup-compatibility/2006">
      <mc:Choice Requires="x14">
        <control shapeId="1031" r:id="rId7" name="SpinButton2">
          <controlPr defaultSize="0" autoLine="0" linkedCell="$B$12" r:id="rId8">
            <anchor moveWithCells="1">
              <from>
                <xdr:col>0</xdr:col>
                <xdr:colOff>171450</xdr:colOff>
                <xdr:row>9</xdr:row>
                <xdr:rowOff>266700</xdr:rowOff>
              </from>
              <to>
                <xdr:col>0</xdr:col>
                <xdr:colOff>552450</xdr:colOff>
                <xdr:row>12</xdr:row>
                <xdr:rowOff>9525</xdr:rowOff>
              </to>
            </anchor>
          </controlPr>
        </control>
      </mc:Choice>
      <mc:Fallback>
        <control shapeId="1031" r:id="rId7" name="SpinButton2"/>
      </mc:Fallback>
    </mc:AlternateContent>
    <mc:AlternateContent xmlns:mc="http://schemas.openxmlformats.org/markup-compatibility/2006">
      <mc:Choice Requires="x14">
        <control shapeId="1030" r:id="rId9" name="SpinButton1">
          <controlPr defaultSize="0" autoLine="0" autoPict="0" linkedCell="$B$5" r:id="rId10">
            <anchor moveWithCells="1">
              <from>
                <xdr:col>0</xdr:col>
                <xdr:colOff>171450</xdr:colOff>
                <xdr:row>3</xdr:row>
                <xdr:rowOff>9525</xdr:rowOff>
              </from>
              <to>
                <xdr:col>1</xdr:col>
                <xdr:colOff>0</xdr:colOff>
                <xdr:row>6</xdr:row>
                <xdr:rowOff>38100</xdr:rowOff>
              </to>
            </anchor>
          </controlPr>
        </control>
      </mc:Choice>
      <mc:Fallback>
        <control shapeId="1030" r:id="rId9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fréquences cardiaques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Fréquences cardiaques et seuils</dc:title>
  <dc:creator>XLCyclo</dc:creator>
  <cp:lastModifiedBy>Brielles</cp:lastModifiedBy>
  <dcterms:created xsi:type="dcterms:W3CDTF">2000-04-04T07:32:11Z</dcterms:created>
  <dcterms:modified xsi:type="dcterms:W3CDTF">2018-03-23T13:37:10Z</dcterms:modified>
</cp:coreProperties>
</file>